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220ict-my.sharepoint.com/personal/bethany_griffiths_cotswold_gov_uk/Documents/"/>
    </mc:Choice>
  </mc:AlternateContent>
  <xr:revisionPtr revIDLastSave="0" documentId="8_{7F853D1C-70F3-43AF-B300-533AAB7739EC}" xr6:coauthVersionLast="47" xr6:coauthVersionMax="47" xr10:uidLastSave="{00000000-0000-0000-0000-000000000000}"/>
  <bookViews>
    <workbookView xWindow="-28920" yWindow="-120" windowWidth="29040" windowHeight="15840" xr2:uid="{686A2C13-18CC-45A3-B082-6EAC372A19C3}"/>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 l="1"/>
  <c r="C26" i="1"/>
  <c r="C25" i="1"/>
  <c r="C24" i="1"/>
  <c r="C23" i="1"/>
  <c r="D28" i="1" s="1"/>
  <c r="C22" i="1"/>
  <c r="D21" i="1"/>
  <c r="D20" i="1"/>
  <c r="D19" i="1"/>
  <c r="D18" i="1"/>
  <c r="D17" i="1"/>
  <c r="D16" i="1"/>
  <c r="D15" i="1"/>
  <c r="D14" i="1"/>
  <c r="D13" i="1"/>
  <c r="D12" i="1"/>
  <c r="D11" i="1"/>
  <c r="D10" i="1"/>
  <c r="D9" i="1"/>
  <c r="D8" i="1"/>
  <c r="D7" i="1"/>
</calcChain>
</file>

<file path=xl/sharedStrings.xml><?xml version="1.0" encoding="utf-8"?>
<sst xmlns="http://schemas.openxmlformats.org/spreadsheetml/2006/main" count="64" uniqueCount="42">
  <si>
    <t>Income</t>
  </si>
  <si>
    <t>Expenditure</t>
  </si>
  <si>
    <t>Account type</t>
  </si>
  <si>
    <t>Income/Expenditure:</t>
  </si>
  <si>
    <t>Amount</t>
  </si>
  <si>
    <t>Maintenance of land and buildings</t>
  </si>
  <si>
    <t>Equipment and tools purchased or repaired</t>
  </si>
  <si>
    <t>Signs and notices</t>
  </si>
  <si>
    <t>Pay and display machine Maintenance and service</t>
  </si>
  <si>
    <t>Utilities</t>
  </si>
  <si>
    <t>External rent</t>
  </si>
  <si>
    <t>Business Rates</t>
  </si>
  <si>
    <t>External advertising-Public notices</t>
  </si>
  <si>
    <t>Office supplies &amp; stationery</t>
  </si>
  <si>
    <t>Contractors</t>
  </si>
  <si>
    <t>Professional fees- DVLA, court fees</t>
  </si>
  <si>
    <t>Banking &amp; credit services</t>
  </si>
  <si>
    <t>Bourton on the Water tourism management</t>
  </si>
  <si>
    <t>Reimbursement to car park owners</t>
  </si>
  <si>
    <t>Depreciation</t>
  </si>
  <si>
    <t>Electric Vehicle charges</t>
  </si>
  <si>
    <t>Car Park Fees and Charges</t>
  </si>
  <si>
    <t>Penalty Charge Notices</t>
  </si>
  <si>
    <t>Season tickets</t>
  </si>
  <si>
    <t>Management fee</t>
  </si>
  <si>
    <t>Other income - rents, way leaves</t>
  </si>
  <si>
    <t xml:space="preserve">Set out above are details of the income and expenditure relating to the Council’s car parking service for 2025/26.  These figures are the estimated out-turn position for 2025/26. </t>
  </si>
  <si>
    <t>The draft financial outturn position will be reported to the Cabinet in 2026 and the figures are also subject to review by the Council’s external auditors.</t>
  </si>
  <si>
    <t>The figures will be updated, if necessary, as preparation and audit of the Council’s financial statements progress.</t>
  </si>
  <si>
    <t xml:space="preserve">The Council’s Parking Charging Policy states that the income raised from the car parking service will be used to fund:
“The cost of the car park service and the cost of other services that also support the vitality and viability of the District's Towns, in line with the Road Traffic Act 1984".  
</t>
  </si>
  <si>
    <t>Parking income may be used to support the following services:</t>
  </si>
  <si>
    <t xml:space="preserve">Street Cleaning </t>
  </si>
  <si>
    <t>Public Conveniences</t>
  </si>
  <si>
    <t>Community Safety</t>
  </si>
  <si>
    <t>Clean and Green Officers</t>
  </si>
  <si>
    <t>Climate Change</t>
  </si>
  <si>
    <t>Land Drainage</t>
  </si>
  <si>
    <t>Sustainable Transport Lead</t>
  </si>
  <si>
    <t>Environmental Strategy</t>
  </si>
  <si>
    <t>Pollution Control</t>
  </si>
  <si>
    <t>Abandoned Vehicles</t>
  </si>
  <si>
    <t>Parking Account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</si>
</sst>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 ;\-#,##0.0\ "/>
  </numFmts>
  <fonts count="8" x14ac:knownFonts="1">
    <font>
      <sz val="11"/>
      <color theme="1"/>
      <name val="Aptos Narrow"/>
      <family val="2"/>
      <scheme val="minor"/>
    </font>
    <font>
      <sz val="11"/>
      <color rgb="FFFF0000"/>
      <name val="Aptos Narrow"/>
      <family val="2"/>
      <scheme val="minor"/>
    </font>
    <font>
      <sz val="11"/>
      <name val="Calibri"/>
      <family val="2"/>
    </font>
    <font>
      <u/>
      <sz val="11"/>
      <name val="Arial"/>
      <family val="2"/>
    </font>
    <font>
      <u/>
      <sz val="10"/>
      <name val="Arial"/>
      <family val="2"/>
    </font>
    <font>
      <b/>
      <sz val="10"/>
      <name val="Arial"/>
      <family val="2"/>
    </font>
    <font>
      <b/>
      <sz val="10"/>
      <color indexed="8"/>
      <name val="Arial"/>
      <family val="2"/>
    </font>
    <font>
      <sz val="10"/>
      <name val="Arial"/>
      <family val="2"/>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cellStyleXfs>
  <cellXfs count="26">
    <xf numFmtId="0" fontId="0" fillId="0" borderId="0" xfId="0"/>
    <xf numFmtId="0" fontId="3" fillId="0" borderId="0" xfId="1" applyFont="1" applyAlignment="1">
      <alignment horizontal="left"/>
    </xf>
    <xf numFmtId="0" fontId="4" fillId="0" borderId="0" xfId="1" applyFont="1"/>
    <xf numFmtId="0" fontId="2" fillId="0" borderId="0" xfId="1"/>
    <xf numFmtId="0" fontId="5" fillId="0" borderId="0" xfId="1" applyFont="1" applyAlignment="1">
      <alignment horizontal="left"/>
    </xf>
    <xf numFmtId="0" fontId="5" fillId="0" borderId="0" xfId="1" applyFont="1" applyAlignment="1">
      <alignment horizontal="center"/>
    </xf>
    <xf numFmtId="0" fontId="6" fillId="0" borderId="1" xfId="1" applyFont="1" applyBorder="1" applyAlignment="1">
      <alignment horizontal="left"/>
    </xf>
    <xf numFmtId="0" fontId="6" fillId="0" borderId="1" xfId="1" applyFont="1" applyBorder="1" applyAlignment="1">
      <alignment horizontal="center"/>
    </xf>
    <xf numFmtId="49" fontId="2" fillId="0" borderId="0" xfId="1" applyNumberFormat="1"/>
    <xf numFmtId="49" fontId="7" fillId="0" borderId="0" xfId="1" applyNumberFormat="1" applyFont="1"/>
    <xf numFmtId="37" fontId="0" fillId="0" borderId="0" xfId="0" applyNumberFormat="1"/>
    <xf numFmtId="3" fontId="2" fillId="0" borderId="0" xfId="1" applyNumberFormat="1"/>
    <xf numFmtId="38" fontId="0" fillId="0" borderId="0" xfId="0" applyNumberFormat="1"/>
    <xf numFmtId="3" fontId="1" fillId="0" borderId="0" xfId="1" applyNumberFormat="1" applyFont="1"/>
    <xf numFmtId="38" fontId="2" fillId="0" borderId="0" xfId="0" applyNumberFormat="1" applyFont="1"/>
    <xf numFmtId="164" fontId="2" fillId="0" borderId="0" xfId="1" applyNumberFormat="1"/>
    <xf numFmtId="0" fontId="2" fillId="0" borderId="0" xfId="1" applyAlignment="1">
      <alignment vertical="center"/>
    </xf>
    <xf numFmtId="0" fontId="0" fillId="0" borderId="2" xfId="0" applyBorder="1" applyAlignment="1">
      <alignment vertical="center"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0" xfId="0" applyAlignment="1">
      <alignment wrapText="1"/>
    </xf>
    <xf numFmtId="0" fontId="0" fillId="0" borderId="6" xfId="0" applyBorder="1" applyAlignment="1">
      <alignment wrapText="1"/>
    </xf>
    <xf numFmtId="0" fontId="0" fillId="0" borderId="7" xfId="0" applyBorder="1" applyAlignment="1">
      <alignment wrapText="1"/>
    </xf>
    <xf numFmtId="0" fontId="0" fillId="0" borderId="1" xfId="0" applyBorder="1" applyAlignment="1">
      <alignment wrapText="1"/>
    </xf>
    <xf numFmtId="0" fontId="0" fillId="0" borderId="8" xfId="0" applyBorder="1" applyAlignment="1">
      <alignment wrapText="1"/>
    </xf>
  </cellXfs>
  <cellStyles count="2">
    <cellStyle name="Normal" xfId="0" builtinId="0"/>
    <cellStyle name="Normal 2" xfId="1" xr:uid="{1F3256F4-EAA1-4830-ACBE-E335158A99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SHARED\Environment%20and%20Commercial%20Services\Parking\Monthly%20monitoring\Year%20End%20data\Year%20End%20CDC\All%2025-26\Working%20papers%2025-26%20.xlsx" TargetMode="External"/><Relationship Id="rId1" Type="http://schemas.openxmlformats.org/officeDocument/2006/relationships/externalLinkPath" Target="file:///U:\SHARED\Environment%20and%20Commercial%20Services\Parking\Monthly%20monitoring\Year%20End%20data\Year%20End%20CDC\All%2025-26\Working%20papers%2025-26%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rameters"/>
      <sheetName val="4   My rev cost centres selecte"/>
      <sheetName val="Summary"/>
    </sheetNames>
    <sheetDataSet>
      <sheetData sheetId="0"/>
      <sheetData sheetId="1">
        <row r="68">
          <cell r="E68">
            <v>529.05999999999995</v>
          </cell>
          <cell r="F68">
            <v>721.5</v>
          </cell>
          <cell r="G68">
            <v>17428.84</v>
          </cell>
          <cell r="H68">
            <v>39166.51</v>
          </cell>
          <cell r="I68">
            <v>26519.91</v>
          </cell>
          <cell r="J68">
            <v>251636.3</v>
          </cell>
          <cell r="K68">
            <v>4083.02</v>
          </cell>
          <cell r="L68">
            <v>7071.54</v>
          </cell>
          <cell r="M68">
            <v>274749.69</v>
          </cell>
          <cell r="N68">
            <v>1470.5</v>
          </cell>
          <cell r="O68">
            <v>216222.24</v>
          </cell>
          <cell r="P68">
            <v>64773.919999999998</v>
          </cell>
          <cell r="Q68">
            <v>104906.53</v>
          </cell>
          <cell r="R68">
            <v>510726.9</v>
          </cell>
          <cell r="S68">
            <v>-74872.92</v>
          </cell>
          <cell r="T68">
            <v>-3875455.4499999997</v>
          </cell>
          <cell r="U68">
            <v>-78579.64</v>
          </cell>
          <cell r="V68">
            <v>-187224.71</v>
          </cell>
          <cell r="W68">
            <v>-18000</v>
          </cell>
          <cell r="X68">
            <v>-21457.239999999998</v>
          </cell>
        </row>
        <row r="69">
          <cell r="D69">
            <v>42569.61</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6544D-EF70-41BA-A30E-D91D16304D8F}">
  <dimension ref="A1:J51"/>
  <sheetViews>
    <sheetView tabSelected="1" workbookViewId="0">
      <selection activeCell="A3" sqref="A3"/>
    </sheetView>
  </sheetViews>
  <sheetFormatPr defaultRowHeight="15" x14ac:dyDescent="0.25"/>
  <cols>
    <col min="1" max="1" width="43" customWidth="1"/>
    <col min="2" max="2" width="18.7109375" bestFit="1" customWidth="1"/>
    <col min="3" max="3" width="9.5703125" bestFit="1" customWidth="1"/>
    <col min="4" max="4" width="11.140625" bestFit="1" customWidth="1"/>
  </cols>
  <sheetData>
    <row r="1" spans="1:6" x14ac:dyDescent="0.25">
      <c r="A1" s="1" t="s">
        <v>41</v>
      </c>
      <c r="B1" s="2"/>
      <c r="C1" s="3"/>
      <c r="D1" s="3"/>
      <c r="E1" s="3"/>
      <c r="F1" s="3"/>
    </row>
    <row r="4" spans="1:6" x14ac:dyDescent="0.25">
      <c r="A4" s="4"/>
      <c r="B4" s="4"/>
      <c r="C4" s="5" t="s">
        <v>0</v>
      </c>
      <c r="D4" s="5" t="s">
        <v>1</v>
      </c>
      <c r="E4" s="3"/>
      <c r="F4" s="3"/>
    </row>
    <row r="5" spans="1:6" x14ac:dyDescent="0.25">
      <c r="A5" s="6" t="s">
        <v>2</v>
      </c>
      <c r="B5" s="6" t="s">
        <v>3</v>
      </c>
      <c r="C5" s="7" t="s">
        <v>4</v>
      </c>
      <c r="D5" s="7" t="s">
        <v>4</v>
      </c>
      <c r="E5" s="3"/>
      <c r="F5" s="3"/>
    </row>
    <row r="7" spans="1:6" x14ac:dyDescent="0.25">
      <c r="A7" s="8" t="s">
        <v>5</v>
      </c>
      <c r="B7" s="9" t="s">
        <v>1</v>
      </c>
      <c r="D7" s="10">
        <f>'[1]4   My rev cost centres selecte'!D69</f>
        <v>42569.61</v>
      </c>
      <c r="F7" s="11"/>
    </row>
    <row r="8" spans="1:6" x14ac:dyDescent="0.25">
      <c r="A8" s="8" t="s">
        <v>6</v>
      </c>
      <c r="B8" s="9" t="s">
        <v>1</v>
      </c>
      <c r="D8" s="10">
        <f>'[1]4   My rev cost centres selecte'!E68</f>
        <v>529.05999999999995</v>
      </c>
      <c r="F8" s="11"/>
    </row>
    <row r="9" spans="1:6" x14ac:dyDescent="0.25">
      <c r="A9" s="8" t="s">
        <v>7</v>
      </c>
      <c r="B9" s="9" t="s">
        <v>1</v>
      </c>
      <c r="D9" s="10">
        <f>'[1]4   My rev cost centres selecte'!F68</f>
        <v>721.5</v>
      </c>
      <c r="F9" s="11"/>
    </row>
    <row r="10" spans="1:6" x14ac:dyDescent="0.25">
      <c r="A10" s="8" t="s">
        <v>8</v>
      </c>
      <c r="B10" s="9" t="s">
        <v>1</v>
      </c>
      <c r="D10" s="10">
        <f>'[1]4   My rev cost centres selecte'!G68</f>
        <v>17428.84</v>
      </c>
      <c r="F10" s="11"/>
    </row>
    <row r="11" spans="1:6" x14ac:dyDescent="0.25">
      <c r="A11" s="8" t="s">
        <v>9</v>
      </c>
      <c r="B11" s="9" t="s">
        <v>1</v>
      </c>
      <c r="D11" s="10">
        <f>'[1]4   My rev cost centres selecte'!H68</f>
        <v>39166.51</v>
      </c>
      <c r="F11" s="11"/>
    </row>
    <row r="12" spans="1:6" x14ac:dyDescent="0.25">
      <c r="A12" s="8" t="s">
        <v>10</v>
      </c>
      <c r="B12" s="9" t="s">
        <v>1</v>
      </c>
      <c r="D12" s="10">
        <f>'[1]4   My rev cost centres selecte'!I68</f>
        <v>26519.91</v>
      </c>
      <c r="F12" s="11"/>
    </row>
    <row r="13" spans="1:6" x14ac:dyDescent="0.25">
      <c r="A13" s="8" t="s">
        <v>11</v>
      </c>
      <c r="B13" s="9" t="s">
        <v>1</v>
      </c>
      <c r="D13" s="10">
        <f>'[1]4   My rev cost centres selecte'!J68</f>
        <v>251636.3</v>
      </c>
      <c r="F13" s="11"/>
    </row>
    <row r="14" spans="1:6" x14ac:dyDescent="0.25">
      <c r="A14" s="8" t="s">
        <v>12</v>
      </c>
      <c r="B14" s="9" t="s">
        <v>1</v>
      </c>
      <c r="D14" s="10">
        <f>'[1]4   My rev cost centres selecte'!K68</f>
        <v>4083.02</v>
      </c>
      <c r="F14" s="11"/>
    </row>
    <row r="15" spans="1:6" x14ac:dyDescent="0.25">
      <c r="A15" s="8" t="s">
        <v>13</v>
      </c>
      <c r="B15" s="9" t="s">
        <v>1</v>
      </c>
      <c r="D15" s="10">
        <f>'[1]4   My rev cost centres selecte'!L68</f>
        <v>7071.54</v>
      </c>
      <c r="F15" s="11"/>
    </row>
    <row r="16" spans="1:6" x14ac:dyDescent="0.25">
      <c r="A16" s="8" t="s">
        <v>14</v>
      </c>
      <c r="B16" s="9" t="s">
        <v>1</v>
      </c>
      <c r="D16" s="10">
        <f>'[1]4   My rev cost centres selecte'!M68</f>
        <v>274749.69</v>
      </c>
      <c r="F16" s="11"/>
    </row>
    <row r="17" spans="1:10" x14ac:dyDescent="0.25">
      <c r="A17" s="8" t="s">
        <v>15</v>
      </c>
      <c r="B17" s="9" t="s">
        <v>1</v>
      </c>
      <c r="D17" s="10">
        <f>'[1]4   My rev cost centres selecte'!N68</f>
        <v>1470.5</v>
      </c>
      <c r="F17" s="11"/>
      <c r="G17" s="3"/>
    </row>
    <row r="18" spans="1:10" x14ac:dyDescent="0.25">
      <c r="A18" s="8" t="s">
        <v>16</v>
      </c>
      <c r="B18" s="9" t="s">
        <v>1</v>
      </c>
      <c r="D18" s="10">
        <f>'[1]4   My rev cost centres selecte'!O68</f>
        <v>216222.24</v>
      </c>
      <c r="F18" s="11"/>
      <c r="G18" s="3"/>
    </row>
    <row r="19" spans="1:10" x14ac:dyDescent="0.25">
      <c r="A19" s="8" t="s">
        <v>17</v>
      </c>
      <c r="B19" s="9" t="s">
        <v>1</v>
      </c>
      <c r="D19" s="10">
        <f>'[1]4   My rev cost centres selecte'!P68</f>
        <v>64773.919999999998</v>
      </c>
      <c r="F19" s="11"/>
      <c r="G19" s="3"/>
    </row>
    <row r="20" spans="1:10" x14ac:dyDescent="0.25">
      <c r="A20" s="8" t="s">
        <v>18</v>
      </c>
      <c r="B20" s="9" t="s">
        <v>1</v>
      </c>
      <c r="D20" s="10">
        <f>'[1]4   My rev cost centres selecte'!Q68</f>
        <v>104906.53</v>
      </c>
      <c r="F20" s="11"/>
      <c r="G20" s="3"/>
    </row>
    <row r="21" spans="1:10" x14ac:dyDescent="0.25">
      <c r="A21" s="8" t="s">
        <v>19</v>
      </c>
      <c r="B21" s="9" t="s">
        <v>1</v>
      </c>
      <c r="D21" s="10">
        <f>'[1]4   My rev cost centres selecte'!R68</f>
        <v>510726.9</v>
      </c>
      <c r="E21" s="10"/>
      <c r="F21" s="11"/>
      <c r="G21" s="11"/>
    </row>
    <row r="22" spans="1:10" x14ac:dyDescent="0.25">
      <c r="A22" s="8" t="s">
        <v>20</v>
      </c>
      <c r="B22" s="9" t="s">
        <v>0</v>
      </c>
      <c r="C22" s="12">
        <f>'[1]4   My rev cost centres selecte'!S68</f>
        <v>-74872.92</v>
      </c>
      <c r="D22" s="10"/>
      <c r="E22" s="10"/>
      <c r="F22" s="11"/>
      <c r="G22" s="11"/>
    </row>
    <row r="23" spans="1:10" x14ac:dyDescent="0.25">
      <c r="A23" s="8" t="s">
        <v>21</v>
      </c>
      <c r="B23" s="9" t="s">
        <v>0</v>
      </c>
      <c r="C23" s="12">
        <f>'[1]4   My rev cost centres selecte'!T68</f>
        <v>-3875455.4499999997</v>
      </c>
      <c r="F23" s="3"/>
      <c r="G23" s="13"/>
    </row>
    <row r="24" spans="1:10" x14ac:dyDescent="0.25">
      <c r="A24" s="8" t="s">
        <v>22</v>
      </c>
      <c r="B24" s="9" t="s">
        <v>0</v>
      </c>
      <c r="C24" s="12">
        <f>'[1]4   My rev cost centres selecte'!U68</f>
        <v>-78579.64</v>
      </c>
      <c r="F24" s="3"/>
      <c r="G24" s="13"/>
    </row>
    <row r="25" spans="1:10" x14ac:dyDescent="0.25">
      <c r="A25" s="8" t="s">
        <v>23</v>
      </c>
      <c r="B25" s="9" t="s">
        <v>0</v>
      </c>
      <c r="C25" s="12">
        <f>'[1]4   My rev cost centres selecte'!V68</f>
        <v>-187224.71</v>
      </c>
      <c r="F25" s="3"/>
      <c r="G25" s="13"/>
    </row>
    <row r="26" spans="1:10" x14ac:dyDescent="0.25">
      <c r="A26" s="8" t="s">
        <v>24</v>
      </c>
      <c r="B26" s="9" t="s">
        <v>0</v>
      </c>
      <c r="C26" s="12">
        <f>'[1]4   My rev cost centres selecte'!W68</f>
        <v>-18000</v>
      </c>
      <c r="F26" s="3"/>
      <c r="G26" s="13"/>
    </row>
    <row r="27" spans="1:10" x14ac:dyDescent="0.25">
      <c r="A27" s="8" t="s">
        <v>25</v>
      </c>
      <c r="B27" s="9" t="s">
        <v>0</v>
      </c>
      <c r="C27" s="12">
        <f>'[1]4   My rev cost centres selecte'!X68</f>
        <v>-21457.239999999998</v>
      </c>
      <c r="F27" s="3"/>
      <c r="G27" s="13"/>
    </row>
    <row r="28" spans="1:10" x14ac:dyDescent="0.25">
      <c r="A28" s="8"/>
      <c r="B28" s="8"/>
      <c r="D28" s="14">
        <f>SUM(D7:D21)+C22+C23+C24+C25+C26+C27</f>
        <v>-2693013.89</v>
      </c>
      <c r="F28" s="15"/>
      <c r="G28" s="3"/>
    </row>
    <row r="31" spans="1:10" x14ac:dyDescent="0.25">
      <c r="A31" s="16" t="s">
        <v>26</v>
      </c>
      <c r="B31" s="3"/>
      <c r="C31" s="3"/>
      <c r="D31" s="3"/>
      <c r="E31" s="3"/>
      <c r="F31" s="3"/>
      <c r="G31" s="3"/>
      <c r="H31" s="3"/>
      <c r="I31" s="3"/>
    </row>
    <row r="32" spans="1:10" x14ac:dyDescent="0.25">
      <c r="A32" s="16" t="s">
        <v>27</v>
      </c>
      <c r="B32" s="3"/>
      <c r="C32" s="3"/>
      <c r="D32" s="3"/>
      <c r="E32" s="3"/>
      <c r="F32" s="3"/>
      <c r="G32" s="3"/>
      <c r="H32" s="3"/>
      <c r="I32" s="3"/>
      <c r="J32" s="3"/>
    </row>
    <row r="33" spans="1:10" x14ac:dyDescent="0.25">
      <c r="A33" s="16" t="s">
        <v>28</v>
      </c>
      <c r="B33" s="3"/>
      <c r="C33" s="3"/>
      <c r="D33" s="3"/>
      <c r="E33" s="3"/>
      <c r="F33" s="3"/>
      <c r="G33" s="3"/>
      <c r="H33" s="3"/>
      <c r="I33" s="3"/>
      <c r="J33" s="3"/>
    </row>
    <row r="35" spans="1:10" x14ac:dyDescent="0.25">
      <c r="A35" s="17" t="s">
        <v>29</v>
      </c>
      <c r="B35" s="18"/>
      <c r="C35" s="18"/>
      <c r="D35" s="18"/>
      <c r="E35" s="18"/>
      <c r="F35" s="18"/>
      <c r="G35" s="18"/>
      <c r="H35" s="18"/>
      <c r="I35" s="19"/>
    </row>
    <row r="36" spans="1:10" x14ac:dyDescent="0.25">
      <c r="A36" s="20"/>
      <c r="B36" s="21"/>
      <c r="C36" s="21"/>
      <c r="D36" s="21"/>
      <c r="E36" s="21"/>
      <c r="F36" s="21"/>
      <c r="G36" s="21"/>
      <c r="H36" s="21"/>
      <c r="I36" s="22"/>
    </row>
    <row r="37" spans="1:10" x14ac:dyDescent="0.25">
      <c r="A37" s="20"/>
      <c r="B37" s="21"/>
      <c r="C37" s="21"/>
      <c r="D37" s="21"/>
      <c r="E37" s="21"/>
      <c r="F37" s="21"/>
      <c r="G37" s="21"/>
      <c r="H37" s="21"/>
      <c r="I37" s="22"/>
    </row>
    <row r="38" spans="1:10" x14ac:dyDescent="0.25">
      <c r="A38" s="23"/>
      <c r="B38" s="24"/>
      <c r="C38" s="24"/>
      <c r="D38" s="24"/>
      <c r="E38" s="24"/>
      <c r="F38" s="24"/>
      <c r="G38" s="24"/>
      <c r="H38" s="24"/>
      <c r="I38" s="25"/>
    </row>
    <row r="40" spans="1:10" x14ac:dyDescent="0.25">
      <c r="A40" t="s">
        <v>30</v>
      </c>
    </row>
    <row r="42" spans="1:10" x14ac:dyDescent="0.25">
      <c r="A42" t="s">
        <v>31</v>
      </c>
    </row>
    <row r="43" spans="1:10" x14ac:dyDescent="0.25">
      <c r="A43" t="s">
        <v>32</v>
      </c>
    </row>
    <row r="44" spans="1:10" x14ac:dyDescent="0.25">
      <c r="A44" t="s">
        <v>33</v>
      </c>
    </row>
    <row r="45" spans="1:10" x14ac:dyDescent="0.25">
      <c r="A45" t="s">
        <v>34</v>
      </c>
    </row>
    <row r="46" spans="1:10" x14ac:dyDescent="0.25">
      <c r="A46" t="s">
        <v>35</v>
      </c>
    </row>
    <row r="47" spans="1:10" x14ac:dyDescent="0.25">
      <c r="A47" t="s">
        <v>36</v>
      </c>
    </row>
    <row r="48" spans="1:10" x14ac:dyDescent="0.25">
      <c r="A48" t="s">
        <v>37</v>
      </c>
    </row>
    <row r="49" spans="1:1" x14ac:dyDescent="0.25">
      <c r="A49" t="s">
        <v>38</v>
      </c>
    </row>
    <row r="50" spans="1:1" x14ac:dyDescent="0.25">
      <c r="A50" t="s">
        <v>39</v>
      </c>
    </row>
    <row r="51" spans="1:1" x14ac:dyDescent="0.25">
      <c r="A51" t="s">
        <v>40</v>
      </c>
    </row>
  </sheetData>
  <mergeCells count="1">
    <mergeCell ref="A35:I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220ICT Shared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Wheatley</dc:creator>
  <cp:lastModifiedBy>Bethany Griffiths</cp:lastModifiedBy>
  <dcterms:created xsi:type="dcterms:W3CDTF">2026-05-14T10:36:55Z</dcterms:created>
  <dcterms:modified xsi:type="dcterms:W3CDTF">2026-05-15T14:29:17Z</dcterms:modified>
</cp:coreProperties>
</file>